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<sst xmlns="http://schemas.openxmlformats.org/spreadsheetml/2006/main" count="39" uniqueCount="39">
  <si>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</si>
  <si>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EME050</t>
  </si>
  <si>
    <t xml:space="preserve">U</t>
  </si>
  <si>
    <t xml:space="preserve">Porte d'entrée au logement, en PVC.</t>
  </si>
  <si>
    <r>
      <rPr>
        <b/>
        <sz val="7.80"/>
        <color rgb="FF000000"/>
        <rFont val="Arial"/>
        <family val="2"/>
      </rPr>
      <t xml:space="preserve">Porte de rue en PVC "VEKA", système Softline Doble Junta SL/DJ, un vantail battant, dimensions 800x1800 mm, composée d'un cadre et d'un vantail, avec finition naturel en couleur blanche, et précadre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</si>
  <si>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</si>
  <si>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</si>
  <si>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</si>
  <si>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</si>
  <si>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</si>
  <si>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</si>
  <si>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mt24vek130ma</t>
  </si>
  <si>
    <t xml:space="preserve">Porte de rue en PVC "VEKA", système Softline Doble Junta SL/DJ, un vantail battant, dimensions 800x1800 mm, composée d'un cadre et d'un vantail, avec finition naturel en couleur blanche, coefficient de transmission thermique du cadre de la section type Uh,m = 1,3 W/(m²K), profilés à esthétique droite, épaisseur dans parois extérieures de 2,8 mm, 3 lames, renforts intérieurs en acier galvanisé, mécanisations d'évacuation et de décompression, joints d'étanchéité en EPDM, poignée et ferrures bichromatées, mécanismes d'ouverture automatique à trois pênes, charnières avec levées anti-levier dans le châssis, avec moulure à deux faces, Selon NF EN 14351-1.</t>
  </si>
  <si>
    <t xml:space="preserve">U</t>
  </si>
  <si>
    <t xml:space="preserve">mt26pec015b</t>
  </si>
  <si>
    <t xml:space="preserve">Précadre en acier galvanisé, pour porte d'entrée de PVC à un vantail, avec pattes d'ancrage à l'ouvrage.</t>
  </si>
  <si>
    <t xml:space="preserve">U</t>
  </si>
  <si>
    <t xml:space="preserve">mt13blw110a</t>
  </si>
  <si>
    <t xml:space="preserve">Aérosol avec 750 cm³ de mousse de polyuréthane, de 25 kg/m³ de densité, 150% d'expansion, 18 N/cm² de résistance à la traction et 20 N/cm² de résistance à la flexion, conductivité thermique 0,04 W/(mK), stable de -40°C à 100°C; applicable au pistolet; selon NF EN 13165.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</si>
  <si>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</si>
  <si>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</si>
  <si>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</si>
  <si>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</si>
  <si>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</si>
  <si>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</si>
  <si>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</si>
  <si>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</si>
  <si>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</si>
  <si>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</si>
  <si>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</si>
  <si>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</si>
  <si>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</si>
  <si>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</si>
  <si>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</si>
  <si>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</si>
  <si>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</si>
  <si>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</si>
  <si>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90,28€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</si>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</sst>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93" customWidth="1"/>
    <col min="3" max="3" width="14.86" customWidth="1"/>
    <col min="4" max="4" width="46.63" customWidth="1"/>
    <col min="5" max="5" width="8.60" customWidth="1"/>
    <col min="6" max="6" width="2.91" customWidth="1"/>
    <col min="7" max="7" width="2.91" customWidth="1"/>
    <col min="8" max="8" width="6.41" customWidth="1"/>
    <col min="9" max="9" width="9.33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98.4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886.500000</v>
      </c>
      <c r="I8" s="16"/>
      <c r="J8" s="16">
        <f ca="1">ROUND(INDIRECT(ADDRESS(ROW()+(0), COLUMN()+(-5), 1))*INDIRECT(ADDRESS(ROW()+(0), COLUMN()+(-2), 1)), 2)</f>
        <v>886.500000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9" t="s">
        <v>16</v>
      </c>
      <c r="G9" s="19"/>
      <c r="H9" s="20">
        <v>50.000000</v>
      </c>
      <c r="I9" s="20"/>
      <c r="J9" s="20">
        <f ca="1">ROUND(INDIRECT(ADDRESS(ROW()+(0), COLUMN()+(-5), 1))*INDIRECT(ADDRESS(ROW()+(0), COLUMN()+(-2), 1)), 2)</f>
        <v>50.000000</v>
      </c>
    </row>
    <row r="10" spans="1:10" ht="40.80" thickBot="1" customHeight="1">
      <c r="A10" s="17" t="s">
        <v>17</v>
      </c>
      <c r="B10" s="17" t="s">
        <v>18</v>
      </c>
      <c r="C10" s="17"/>
      <c r="D10" s="17"/>
      <c r="E10" s="18">
        <v>0.100000</v>
      </c>
      <c r="F10" s="19" t="s">
        <v>19</v>
      </c>
      <c r="G10" s="19"/>
      <c r="H10" s="20">
        <v>9.200000</v>
      </c>
      <c r="I10" s="20"/>
      <c r="J10" s="20">
        <f ca="1">ROUND(INDIRECT(ADDRESS(ROW()+(0), COLUMN()+(-5), 1))*INDIRECT(ADDRESS(ROW()+(0), COLUMN()+(-2), 1)), 2)</f>
        <v>0.920000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0.200000</v>
      </c>
      <c r="F11" s="19" t="s">
        <v>22</v>
      </c>
      <c r="G11" s="19"/>
      <c r="H11" s="20">
        <v>3.130000</v>
      </c>
      <c r="I11" s="20"/>
      <c r="J11" s="20">
        <f ca="1">ROUND(INDIRECT(ADDRESS(ROW()+(0), COLUMN()+(-5), 1))*INDIRECT(ADDRESS(ROW()+(0), COLUMN()+(-2), 1)), 2)</f>
        <v>0.630000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0.571000</v>
      </c>
      <c r="F12" s="19" t="s">
        <v>25</v>
      </c>
      <c r="G12" s="19"/>
      <c r="H12" s="20">
        <v>24.110000</v>
      </c>
      <c r="I12" s="20"/>
      <c r="J12" s="20">
        <f ca="1">ROUND(INDIRECT(ADDRESS(ROW()+(0), COLUMN()+(-5), 1))*INDIRECT(ADDRESS(ROW()+(0), COLUMN()+(-2), 1)), 2)</f>
        <v>13.770000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0.571000</v>
      </c>
      <c r="F13" s="19" t="s">
        <v>28</v>
      </c>
      <c r="G13" s="19"/>
      <c r="H13" s="20">
        <v>20.140000</v>
      </c>
      <c r="I13" s="20"/>
      <c r="J13" s="20">
        <f ca="1">ROUND(INDIRECT(ADDRESS(ROW()+(0), COLUMN()+(-5), 1))*INDIRECT(ADDRESS(ROW()+(0), COLUMN()+(-2), 1)), 2)</f>
        <v>11.500000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0.571000</v>
      </c>
      <c r="F14" s="19" t="s">
        <v>31</v>
      </c>
      <c r="G14" s="19"/>
      <c r="H14" s="20">
        <v>24.490000</v>
      </c>
      <c r="I14" s="20"/>
      <c r="J14" s="20">
        <f ca="1">ROUND(INDIRECT(ADDRESS(ROW()+(0), COLUMN()+(-5), 1))*INDIRECT(ADDRESS(ROW()+(0), COLUMN()+(-2), 1)), 2)</f>
        <v>13.980000</v>
      </c>
    </row>
    <row r="15" spans="1:10" ht="12.00" thickBot="1" customHeight="1">
      <c r="A15" s="17" t="s">
        <v>32</v>
      </c>
      <c r="B15" s="21" t="s">
        <v>33</v>
      </c>
      <c r="C15" s="21"/>
      <c r="D15" s="21"/>
      <c r="E15" s="22">
        <v>0.285000</v>
      </c>
      <c r="F15" s="23" t="s">
        <v>34</v>
      </c>
      <c r="G15" s="23"/>
      <c r="H15" s="24">
        <v>21.480000</v>
      </c>
      <c r="I15" s="24"/>
      <c r="J15" s="24">
        <f ca="1">ROUND(INDIRECT(ADDRESS(ROW()+(0), COLUMN()+(-5), 1))*INDIRECT(ADDRESS(ROW()+(0), COLUMN()+(-2), 1)), 2)</f>
        <v>6.120000</v>
      </c>
    </row>
    <row r="16" spans="1:10" ht="12.00" thickBot="1" customHeight="1">
      <c r="A16" s="21"/>
      <c r="B16" s="25" t="s">
        <v>35</v>
      </c>
      <c r="C16" s="25"/>
      <c r="D16" s="25"/>
      <c r="E16" s="26">
        <v>2.000000</v>
      </c>
      <c r="F16" s="27" t="s">
        <v>36</v>
      </c>
      <c r="G16" s="27"/>
      <c r="H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983.420000</v>
      </c>
      <c r="I16" s="28"/>
      <c r="J16" s="28">
        <f ca="1">ROUND(INDIRECT(ADDRESS(ROW()+(0), COLUMN()+(-5), 1))*INDIRECT(ADDRESS(ROW()+(0), COLUMN()+(-2), 1))/100, 2)</f>
        <v>19.670000</v>
      </c>
    </row>
    <row r="17" spans="1:10" ht="12.00" thickBot="1" customHeight="1">
      <c r="A17" s="6" t="s">
        <v>37</v>
      </c>
      <c r="B17" s="7"/>
      <c r="C17" s="7"/>
      <c r="D17" s="7"/>
      <c r="E17" s="7"/>
      <c r="F17" s="29"/>
      <c r="G17" s="29"/>
      <c r="H17" s="6" t="s">
        <v>38</v>
      </c>
      <c r="I17" s="6"/>
      <c r="J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1003.090000</v>
      </c>
    </row>
  </sheetData>
  <mergeCells count="38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A17:E17"/>
    <mergeCell ref="F17:G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